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2365" windowHeight="9420" activeTab="2"/>
  </bookViews>
  <sheets>
    <sheet name="自主招聘" sheetId="5" r:id="rId1"/>
    <sheet name="新机制" sheetId="7" r:id="rId2"/>
    <sheet name="城区" sheetId="6" r:id="rId3"/>
    <sheet name="幼儿园" sheetId="8" r:id="rId4"/>
  </sheets>
  <definedNames>
    <definedName name="_xlnm.Print_Titles" localSheetId="1">新机制!$2:$2</definedName>
    <definedName name="_xlnm.Print_Titles" localSheetId="0">自主招聘!$2:$2</definedName>
    <definedName name="sdf" localSheetId="2">#REF!</definedName>
    <definedName name="sdf" localSheetId="1">#REF!</definedName>
    <definedName name="sdf" localSheetId="3">#REF!</definedName>
    <definedName name="sdf">#REF!</definedName>
    <definedName name="曾店" localSheetId="2">#REF!</definedName>
    <definedName name="曾店" localSheetId="1">#REF!</definedName>
    <definedName name="曾店" localSheetId="3">#REF!</definedName>
    <definedName name="曾店" localSheetId="0">#REF!</definedName>
    <definedName name="曾店">#REF!</definedName>
    <definedName name="倒店" localSheetId="2">#REF!</definedName>
    <definedName name="倒店" localSheetId="1">#REF!</definedName>
    <definedName name="倒店" localSheetId="3">#REF!</definedName>
    <definedName name="倒店" localSheetId="0">#REF!</definedName>
    <definedName name="倒店">#REF!</definedName>
    <definedName name="道桥" localSheetId="2">#REF!</definedName>
    <definedName name="道桥" localSheetId="1">#REF!</definedName>
    <definedName name="道桥" localSheetId="3">#REF!</definedName>
    <definedName name="道桥" localSheetId="0">#REF!</definedName>
    <definedName name="道桥">#REF!</definedName>
    <definedName name="隔蒲" localSheetId="2">#REF!</definedName>
    <definedName name="隔蒲" localSheetId="1">#REF!</definedName>
    <definedName name="隔蒲" localSheetId="3">#REF!</definedName>
    <definedName name="隔蒲" localSheetId="0">#REF!</definedName>
    <definedName name="隔蒲">#REF!</definedName>
    <definedName name="胡金店" localSheetId="2">#REF!</definedName>
    <definedName name="胡金店" localSheetId="1">#REF!</definedName>
    <definedName name="胡金店" localSheetId="3">#REF!</definedName>
    <definedName name="胡金店" localSheetId="0">#REF!</definedName>
    <definedName name="胡金店">#REF!</definedName>
    <definedName name="清明河" localSheetId="2">#REF!</definedName>
    <definedName name="清明河" localSheetId="1">#REF!</definedName>
    <definedName name="清明河" localSheetId="3">#REF!</definedName>
    <definedName name="清明河" localSheetId="0">#REF!</definedName>
    <definedName name="清明河">#REF!</definedName>
    <definedName name="沙河" localSheetId="2">#REF!</definedName>
    <definedName name="沙河" localSheetId="1">#REF!</definedName>
    <definedName name="沙河" localSheetId="3">#REF!</definedName>
    <definedName name="沙河" localSheetId="0">#REF!</definedName>
    <definedName name="沙河">#REF!</definedName>
    <definedName name="吴铺" localSheetId="2">#REF!</definedName>
    <definedName name="吴铺" localSheetId="1">#REF!</definedName>
    <definedName name="吴铺" localSheetId="3">#REF!</definedName>
    <definedName name="吴铺" localSheetId="0">#REF!</definedName>
    <definedName name="吴铺">#REF!</definedName>
    <definedName name="伍洛" localSheetId="2">#REF!</definedName>
    <definedName name="伍洛" localSheetId="1">#REF!</definedName>
    <definedName name="伍洛" localSheetId="3">#REF!</definedName>
    <definedName name="伍洛" localSheetId="0">#REF!</definedName>
    <definedName name="伍洛">#REF!</definedName>
    <definedName name="下辛店" localSheetId="2">#REF!</definedName>
    <definedName name="下辛店" localSheetId="1">#REF!</definedName>
    <definedName name="下辛店" localSheetId="3">#REF!</definedName>
    <definedName name="下辛店" localSheetId="0">#REF!</definedName>
    <definedName name="下辛店">#REF!</definedName>
    <definedName name="义堂" localSheetId="2">#REF!</definedName>
    <definedName name="义堂" localSheetId="1">#REF!</definedName>
    <definedName name="义堂" localSheetId="3">#REF!</definedName>
    <definedName name="义堂" localSheetId="0">#REF!</definedName>
    <definedName name="义堂">#REF!</definedName>
  </definedNames>
  <calcPr calcId="125725"/>
</workbook>
</file>

<file path=xl/calcChain.xml><?xml version="1.0" encoding="utf-8"?>
<calcChain xmlns="http://schemas.openxmlformats.org/spreadsheetml/2006/main">
  <c r="C3" i="8"/>
  <c r="C15" i="7" l="1"/>
  <c r="C6" i="6"/>
  <c r="C4" s="1"/>
  <c r="C7"/>
  <c r="C8"/>
  <c r="C5"/>
  <c r="C6" i="7"/>
  <c r="C7"/>
  <c r="C8"/>
  <c r="C9"/>
  <c r="C10"/>
  <c r="C11"/>
  <c r="C12"/>
  <c r="C13"/>
  <c r="C14"/>
  <c r="C16"/>
  <c r="C5"/>
  <c r="D3"/>
  <c r="P3"/>
  <c r="Q3"/>
  <c r="R3"/>
  <c r="S3"/>
  <c r="S4"/>
  <c r="R4"/>
  <c r="Q4"/>
  <c r="P4"/>
  <c r="O4"/>
  <c r="O3" s="1"/>
  <c r="N4"/>
  <c r="N3" s="1"/>
  <c r="M4"/>
  <c r="M3" s="1"/>
  <c r="L4"/>
  <c r="L3" s="1"/>
  <c r="K4"/>
  <c r="K3" s="1"/>
  <c r="J4"/>
  <c r="J3" s="1"/>
  <c r="I4"/>
  <c r="I3" s="1"/>
  <c r="H4"/>
  <c r="H3" s="1"/>
  <c r="G4"/>
  <c r="G3" s="1"/>
  <c r="F4"/>
  <c r="F3" s="1"/>
  <c r="E4"/>
  <c r="E3" s="1"/>
  <c r="D4"/>
  <c r="C46" i="5"/>
  <c r="D34"/>
  <c r="E34"/>
  <c r="F34"/>
  <c r="G34"/>
  <c r="H34"/>
  <c r="I34"/>
  <c r="J34"/>
  <c r="K34"/>
  <c r="L34"/>
  <c r="M34"/>
  <c r="N34"/>
  <c r="O34"/>
  <c r="P34"/>
  <c r="Q34"/>
  <c r="R34"/>
  <c r="S34"/>
  <c r="C25"/>
  <c r="C6"/>
  <c r="C8"/>
  <c r="C9"/>
  <c r="C10"/>
  <c r="C12"/>
  <c r="C14"/>
  <c r="C15"/>
  <c r="C16"/>
  <c r="C17"/>
  <c r="C18"/>
  <c r="C19"/>
  <c r="C20"/>
  <c r="C22"/>
  <c r="C23"/>
  <c r="C24"/>
  <c r="C27"/>
  <c r="C28"/>
  <c r="C29"/>
  <c r="C30"/>
  <c r="C32"/>
  <c r="C33"/>
  <c r="C35"/>
  <c r="C37"/>
  <c r="D43"/>
  <c r="E43"/>
  <c r="F43"/>
  <c r="G43"/>
  <c r="H43"/>
  <c r="I43"/>
  <c r="J43"/>
  <c r="K43"/>
  <c r="L43"/>
  <c r="M43"/>
  <c r="N43"/>
  <c r="O43"/>
  <c r="P43"/>
  <c r="Q43"/>
  <c r="R43"/>
  <c r="S43"/>
  <c r="C44"/>
  <c r="C45"/>
  <c r="D31"/>
  <c r="E31"/>
  <c r="F31"/>
  <c r="G31"/>
  <c r="H31"/>
  <c r="I31"/>
  <c r="J31"/>
  <c r="K31"/>
  <c r="L31"/>
  <c r="M31"/>
  <c r="N31"/>
  <c r="O31"/>
  <c r="P31"/>
  <c r="Q31"/>
  <c r="R31"/>
  <c r="S31"/>
  <c r="D9" i="6"/>
  <c r="E9"/>
  <c r="F9"/>
  <c r="G9"/>
  <c r="H9"/>
  <c r="I9"/>
  <c r="J9"/>
  <c r="K9"/>
  <c r="L9"/>
  <c r="M9"/>
  <c r="N9"/>
  <c r="O9"/>
  <c r="P9"/>
  <c r="Q9"/>
  <c r="R9"/>
  <c r="S9"/>
  <c r="C9"/>
  <c r="D4"/>
  <c r="E4"/>
  <c r="F4"/>
  <c r="G4"/>
  <c r="H4"/>
  <c r="I4"/>
  <c r="J4"/>
  <c r="J3" s="1"/>
  <c r="K4"/>
  <c r="K3" s="1"/>
  <c r="L4"/>
  <c r="M4"/>
  <c r="N4"/>
  <c r="O4"/>
  <c r="P4"/>
  <c r="Q4"/>
  <c r="Q3" s="1"/>
  <c r="R4"/>
  <c r="R3" s="1"/>
  <c r="S4"/>
  <c r="D26" i="5"/>
  <c r="E26"/>
  <c r="F26"/>
  <c r="G26"/>
  <c r="H26"/>
  <c r="I26"/>
  <c r="J26"/>
  <c r="K26"/>
  <c r="L26"/>
  <c r="M26"/>
  <c r="N26"/>
  <c r="O26"/>
  <c r="P26"/>
  <c r="Q26"/>
  <c r="R26"/>
  <c r="S26"/>
  <c r="D21"/>
  <c r="E21"/>
  <c r="F21"/>
  <c r="G21"/>
  <c r="H21"/>
  <c r="I21"/>
  <c r="J21"/>
  <c r="K21"/>
  <c r="L21"/>
  <c r="M21"/>
  <c r="N21"/>
  <c r="O21"/>
  <c r="P21"/>
  <c r="Q21"/>
  <c r="R21"/>
  <c r="S21"/>
  <c r="C31" l="1"/>
  <c r="C34"/>
  <c r="C4" i="7"/>
  <c r="C26" i="5"/>
  <c r="C7"/>
  <c r="C43"/>
  <c r="GT43" s="1"/>
  <c r="C21"/>
  <c r="C11"/>
  <c r="L3" i="6"/>
  <c r="M3"/>
  <c r="O3"/>
  <c r="I3"/>
  <c r="H3"/>
  <c r="GT9"/>
  <c r="G3"/>
  <c r="F3"/>
  <c r="S3"/>
  <c r="E3"/>
  <c r="P3"/>
  <c r="N3"/>
  <c r="D3"/>
  <c r="D11" i="5"/>
  <c r="E11"/>
  <c r="F11"/>
  <c r="G11"/>
  <c r="H11"/>
  <c r="I11"/>
  <c r="J11"/>
  <c r="K11"/>
  <c r="L11"/>
  <c r="M11"/>
  <c r="N11"/>
  <c r="O11"/>
  <c r="P11"/>
  <c r="Q11"/>
  <c r="R11"/>
  <c r="S11"/>
  <c r="D7"/>
  <c r="E7"/>
  <c r="F7"/>
  <c r="G7"/>
  <c r="H7"/>
  <c r="I7"/>
  <c r="J7"/>
  <c r="K7"/>
  <c r="L7"/>
  <c r="M7"/>
  <c r="N7"/>
  <c r="O7"/>
  <c r="P7"/>
  <c r="Q7"/>
  <c r="R7"/>
  <c r="S7"/>
  <c r="D5"/>
  <c r="D4" s="1"/>
  <c r="D3" s="1"/>
  <c r="E5"/>
  <c r="F5"/>
  <c r="G5"/>
  <c r="G4" s="1"/>
  <c r="H5"/>
  <c r="H4" s="1"/>
  <c r="I5"/>
  <c r="I4" s="1"/>
  <c r="J5"/>
  <c r="J4" s="1"/>
  <c r="J3" s="1"/>
  <c r="K5"/>
  <c r="L5"/>
  <c r="L4" s="1"/>
  <c r="L3" s="1"/>
  <c r="M5"/>
  <c r="N5"/>
  <c r="N4" s="1"/>
  <c r="O5"/>
  <c r="P5"/>
  <c r="P4" s="1"/>
  <c r="Q5"/>
  <c r="Q4" s="1"/>
  <c r="R5"/>
  <c r="R4" s="1"/>
  <c r="R3" s="1"/>
  <c r="S5"/>
  <c r="C5"/>
  <c r="F4" l="1"/>
  <c r="F3" s="1"/>
  <c r="GT4" i="7"/>
  <c r="C3"/>
  <c r="M4" i="5"/>
  <c r="M3" s="1"/>
  <c r="O4"/>
  <c r="O3" s="1"/>
  <c r="C4"/>
  <c r="S4"/>
  <c r="S3" s="1"/>
  <c r="E4"/>
  <c r="E3" s="1"/>
  <c r="K4"/>
  <c r="K3" s="1"/>
  <c r="C3" i="6"/>
  <c r="I3" i="5"/>
  <c r="H3"/>
  <c r="P3"/>
  <c r="G3"/>
  <c r="N3"/>
  <c r="Q3"/>
  <c r="C3" l="1"/>
</calcChain>
</file>

<file path=xl/sharedStrings.xml><?xml version="1.0" encoding="utf-8"?>
<sst xmlns="http://schemas.openxmlformats.org/spreadsheetml/2006/main" count="135" uniqueCount="90">
  <si>
    <t>编号</t>
  </si>
  <si>
    <t>学段</t>
  </si>
  <si>
    <t>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</si>
  <si>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</si>
  <si>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</si>
  <si>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</si>
  <si>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</si>
  <si>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</si>
  <si>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</si>
  <si>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</si>
  <si>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</si>
  <si>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</si>
  <si>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</si>
  <si>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</si>
  <si>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</si>
  <si>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</si>
  <si>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</si>
  <si>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</si>
  <si>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</si>
  <si>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</si>
  <si>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</si>
  <si>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初中学段（合计）</t>
  </si>
  <si>
    <t>2022年通山县义务教育学校招聘教师岗位表</t>
    <phoneticPr fontId="5" type="noConversion"/>
  </si>
  <si>
    <t>南林桥镇（小计）</t>
    <phoneticPr fontId="5" type="noConversion"/>
  </si>
  <si>
    <t>港路小学</t>
  </si>
  <si>
    <t>南林中学</t>
    <phoneticPr fontId="5" type="noConversion"/>
  </si>
  <si>
    <t>大畈中学</t>
    <phoneticPr fontId="5" type="noConversion"/>
  </si>
  <si>
    <t>慈口乡（小计）</t>
    <phoneticPr fontId="5" type="noConversion"/>
  </si>
  <si>
    <t>慈口乡老屋小学</t>
  </si>
  <si>
    <t>慈口乡乌岩小学</t>
  </si>
  <si>
    <t>慈口乡下泉小学</t>
  </si>
  <si>
    <t>慈口中学</t>
    <phoneticPr fontId="5" type="noConversion"/>
  </si>
  <si>
    <t>燕厦乡（小计）</t>
    <phoneticPr fontId="5" type="noConversion"/>
  </si>
  <si>
    <t>理畈小学</t>
  </si>
  <si>
    <t>四城小学</t>
  </si>
  <si>
    <t>新庄小学</t>
  </si>
  <si>
    <t>甘港小学</t>
  </si>
  <si>
    <t>北冲小学</t>
  </si>
  <si>
    <t>大井小学</t>
  </si>
  <si>
    <t>马桥小学</t>
  </si>
  <si>
    <t>潘新小学</t>
  </si>
  <si>
    <t>燕厦中学</t>
  </si>
  <si>
    <t>畅周学校</t>
  </si>
  <si>
    <t>洪港镇（小计）</t>
    <phoneticPr fontId="5" type="noConversion"/>
  </si>
  <si>
    <t>沙店小学</t>
    <phoneticPr fontId="8" type="noConversion"/>
  </si>
  <si>
    <t>上贾小学</t>
    <phoneticPr fontId="8" type="noConversion"/>
  </si>
  <si>
    <t>杨林中学</t>
    <phoneticPr fontId="8" type="noConversion"/>
  </si>
  <si>
    <t>沙店中学</t>
    <phoneticPr fontId="8" type="noConversion"/>
  </si>
  <si>
    <t>闯王镇高湖小学</t>
    <phoneticPr fontId="5" type="noConversion"/>
  </si>
  <si>
    <t>厦铺镇花纹小学</t>
    <phoneticPr fontId="5" type="noConversion"/>
  </si>
  <si>
    <t>杨芳林乡（小计）</t>
    <phoneticPr fontId="5" type="noConversion"/>
  </si>
  <si>
    <t>横溪小学</t>
  </si>
  <si>
    <t>株林小学</t>
  </si>
  <si>
    <t>郭城小学</t>
  </si>
  <si>
    <t>孔家小学</t>
  </si>
  <si>
    <t>通羊一小</t>
  </si>
  <si>
    <t>通羊二小</t>
  </si>
  <si>
    <t>通羊三小</t>
  </si>
  <si>
    <t>实验初中</t>
    <phoneticPr fontId="8" type="noConversion"/>
  </si>
  <si>
    <t>镇南中学</t>
    <phoneticPr fontId="8" type="noConversion"/>
  </si>
  <si>
    <t>景元小学</t>
    <phoneticPr fontId="8" type="noConversion"/>
  </si>
  <si>
    <t>九宫山镇中学</t>
    <phoneticPr fontId="5" type="noConversion"/>
  </si>
  <si>
    <t>富有中学</t>
    <phoneticPr fontId="5" type="noConversion"/>
  </si>
  <si>
    <t>九宫山镇（小计）</t>
    <phoneticPr fontId="5" type="noConversion"/>
  </si>
  <si>
    <t>韩家小学</t>
    <phoneticPr fontId="5" type="noConversion"/>
  </si>
  <si>
    <t>寨头小学</t>
    <phoneticPr fontId="5" type="noConversion"/>
  </si>
  <si>
    <t>黄沙铺镇（小计）</t>
    <phoneticPr fontId="5" type="noConversion"/>
  </si>
  <si>
    <t>北乐小学</t>
  </si>
  <si>
    <t>新屋小学</t>
  </si>
  <si>
    <t>万家学校</t>
    <phoneticPr fontId="5" type="noConversion"/>
  </si>
  <si>
    <t>杨芳中学</t>
    <phoneticPr fontId="5" type="noConversion"/>
  </si>
  <si>
    <t>厦铺中学</t>
    <phoneticPr fontId="5" type="noConversion"/>
  </si>
  <si>
    <t>2022年通山县义务教育学校招聘教师岗位表（自主招聘）</t>
    <phoneticPr fontId="5" type="noConversion"/>
  </si>
  <si>
    <t>2022年通山县义务教育学校招聘教师岗位表（新机制）</t>
    <phoneticPr fontId="5" type="noConversion"/>
  </si>
  <si>
    <t>厦铺中学</t>
    <phoneticPr fontId="5" type="noConversion"/>
  </si>
  <si>
    <t>黄沙小学</t>
    <phoneticPr fontId="5" type="noConversion"/>
  </si>
  <si>
    <t>燕厦小学</t>
    <phoneticPr fontId="5" type="noConversion"/>
  </si>
  <si>
    <t>2022年通山县幼儿园招聘教师岗位表</t>
    <phoneticPr fontId="5" type="noConversion"/>
  </si>
  <si>
    <t>序号</t>
    <phoneticPr fontId="5" type="noConversion"/>
  </si>
  <si>
    <t>名称</t>
    <phoneticPr fontId="5" type="noConversion"/>
  </si>
  <si>
    <t>岗位数</t>
    <phoneticPr fontId="5" type="noConversion"/>
  </si>
  <si>
    <t>合计</t>
    <phoneticPr fontId="5" type="noConversion"/>
  </si>
  <si>
    <t>杨芳林乡中心幼儿园</t>
    <phoneticPr fontId="5" type="noConversion"/>
  </si>
  <si>
    <t>洪港镇中心幼儿园</t>
    <phoneticPr fontId="5" type="noConversion"/>
  </si>
  <si>
    <t>厦铺镇中心幼儿园</t>
    <phoneticPr fontId="5" type="noConversion"/>
  </si>
  <si>
    <t>燕厦乡中心幼儿园</t>
    <phoneticPr fontId="5" type="noConversion"/>
  </si>
  <si>
    <t>慈口乡中心幼儿园</t>
    <phoneticPr fontId="5" type="noConversion"/>
  </si>
  <si>
    <t>南林桥镇中心幼儿园</t>
    <phoneticPr fontId="5" type="noConversion"/>
  </si>
  <si>
    <t>九宫山镇中心幼儿园</t>
    <phoneticPr fontId="5" type="noConversion"/>
  </si>
  <si>
    <t>明德中学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</si>
</sst>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2">
    <font>
      <sz val="11"/>
      <color indexed="8"/>
      <name val="宋体"/>
      <charset val="134"/>
    </font>
    <font>
      <b/>
      <sz val="11"/>
      <color indexed="8"/>
      <name val="宋体"/>
      <family val="3"/>
      <charset val="134"/>
    </font>
    <font>
      <sz val="2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name val="宋体"/>
      <family val="3"/>
      <charset val="134"/>
    </font>
    <font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0" fillId="0" borderId="1" xfId="5" applyNumberFormat="1" applyFont="1" applyBorder="1" applyAlignment="1">
      <alignment vertical="center"/>
    </xf>
    <xf numFmtId="176" fontId="0" fillId="0" borderId="2" xfId="5" applyNumberFormat="1" applyFont="1" applyBorder="1" applyAlignment="1">
      <alignment vertical="center"/>
    </xf>
    <xf numFmtId="176" fontId="0" fillId="0" borderId="1" xfId="5" applyNumberFormat="1" applyFont="1" applyBorder="1" applyAlignment="1">
      <alignment horizontal="center" vertical="center"/>
    </xf>
    <xf numFmtId="176" fontId="1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0" borderId="1" xfId="1" applyNumberFormat="1" applyFont="1" applyBorder="1" applyAlignment="1">
      <alignment vertical="center"/>
    </xf>
    <xf numFmtId="176" fontId="0" fillId="0" borderId="2" xfId="1" applyNumberFormat="1" applyFont="1" applyBorder="1" applyAlignment="1">
      <alignment vertical="center"/>
    </xf>
    <xf numFmtId="176" fontId="0" fillId="0" borderId="1" xfId="1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0" xfId="1" applyFont="1">
      <alignment vertical="center"/>
    </xf>
    <xf numFmtId="176" fontId="0" fillId="0" borderId="0" xfId="0" applyNumberFormat="1" applyFont="1">
      <alignment vertical="center"/>
    </xf>
    <xf numFmtId="176" fontId="6" fillId="0" borderId="1" xfId="0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176" fontId="7" fillId="0" borderId="2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horizontal="center" vertical="center"/>
    </xf>
    <xf numFmtId="176" fontId="6" fillId="0" borderId="0" xfId="0" applyNumberFormat="1" applyFont="1">
      <alignment vertical="center"/>
    </xf>
    <xf numFmtId="176" fontId="7" fillId="0" borderId="1" xfId="0" applyNumberFormat="1" applyFont="1" applyBorder="1" applyAlignment="1">
      <alignment vertical="center"/>
    </xf>
    <xf numFmtId="0" fontId="7" fillId="0" borderId="0" xfId="0" applyFont="1">
      <alignment vertical="center"/>
    </xf>
    <xf numFmtId="176" fontId="7" fillId="0" borderId="1" xfId="1" applyNumberFormat="1" applyFont="1" applyBorder="1" applyAlignment="1">
      <alignment vertical="center"/>
    </xf>
    <xf numFmtId="176" fontId="7" fillId="0" borderId="1" xfId="1" applyNumberFormat="1" applyFont="1" applyBorder="1" applyAlignment="1">
      <alignment horizontal="center" vertical="center"/>
    </xf>
    <xf numFmtId="0" fontId="7" fillId="0" borderId="0" xfId="1" applyFont="1">
      <alignment vertical="center"/>
    </xf>
    <xf numFmtId="176" fontId="6" fillId="0" borderId="1" xfId="1" applyNumberFormat="1" applyFont="1" applyBorder="1" applyAlignment="1">
      <alignment vertical="center"/>
    </xf>
    <xf numFmtId="176" fontId="6" fillId="0" borderId="2" xfId="1" applyNumberFormat="1" applyFont="1" applyBorder="1" applyAlignment="1">
      <alignment vertical="center"/>
    </xf>
    <xf numFmtId="176" fontId="6" fillId="0" borderId="1" xfId="1" applyNumberFormat="1" applyFont="1" applyBorder="1" applyAlignment="1">
      <alignment horizontal="center" vertical="center"/>
    </xf>
    <xf numFmtId="0" fontId="6" fillId="0" borderId="0" xfId="1" applyFont="1">
      <alignment vertical="center"/>
    </xf>
    <xf numFmtId="176" fontId="6" fillId="0" borderId="1" xfId="5" applyNumberFormat="1" applyFont="1" applyBorder="1" applyAlignment="1">
      <alignment vertical="center"/>
    </xf>
    <xf numFmtId="176" fontId="6" fillId="0" borderId="2" xfId="5" applyNumberFormat="1" applyFont="1" applyBorder="1" applyAlignment="1">
      <alignment vertical="center"/>
    </xf>
    <xf numFmtId="176" fontId="6" fillId="0" borderId="1" xfId="5" applyNumberFormat="1" applyFont="1" applyBorder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7" fillId="0" borderId="2" xfId="1" applyNumberFormat="1" applyFont="1" applyBorder="1" applyAlignment="1">
      <alignment vertical="center"/>
    </xf>
    <xf numFmtId="176" fontId="10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0" fillId="0" borderId="1" xfId="0" applyFont="1" applyBorder="1">
      <alignment vertical="center"/>
    </xf>
    <xf numFmtId="176" fontId="2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vertical="center"/>
    </xf>
  </cellXfs>
  <cellStyles count="16">
    <cellStyle name="常规" xfId="0" builtinId="0"/>
    <cellStyle name="常规 2" xfId="9"/>
    <cellStyle name="常规 2 2" xfId="6"/>
    <cellStyle name="常规 2 2 2" xfId="4"/>
    <cellStyle name="常规 2 3" xfId="7"/>
    <cellStyle name="常规 2 3 2" xfId="8"/>
    <cellStyle name="常规 2 4" xfId="10"/>
    <cellStyle name="常规 2 4 2" xfId="11"/>
    <cellStyle name="常规 2 5" xfId="3"/>
    <cellStyle name="常规 3" xfId="12"/>
    <cellStyle name="常规 3 2" xfId="5"/>
    <cellStyle name="常规 4" xfId="13"/>
    <cellStyle name="常规 4 2" xfId="14"/>
    <cellStyle name="常规 5" xfId="15"/>
    <cellStyle name="常规 5 2" xfId="2"/>
    <cellStyle name="常规 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46"/>
  <sheetViews>
    <sheetView workbookViewId="0">
      <pane ySplit="4" topLeftCell="A17" activePane="bottomLeft" state="frozen"/>
      <selection pane="bottomLeft" activeCell="X29" sqref="X29"/>
    </sheetView>
  </sheetViews>
  <sheetFormatPr defaultColWidth="9" defaultRowHeight="13.5"/>
  <cols>
    <col min="1" max="1" width="4.375" customWidth="1"/>
    <col min="2" max="2" width="17.875" customWidth="1"/>
    <col min="3" max="3" width="6.5" customWidth="1"/>
    <col min="4" max="4" width="5.125" customWidth="1"/>
    <col min="5" max="5" width="5.5" customWidth="1"/>
    <col min="6" max="6" width="6.25" customWidth="1"/>
    <col min="7" max="16" width="5.125" customWidth="1"/>
    <col min="17" max="17" width="5.25" customWidth="1"/>
    <col min="18" max="18" width="5.5" customWidth="1"/>
    <col min="19" max="19" width="6.125" customWidth="1"/>
  </cols>
  <sheetData>
    <row r="1" spans="1:19" ht="35.25" customHeight="1">
      <c r="A1" s="53" t="s">
        <v>72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19" s="11" customFormat="1" ht="4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9" t="s">
        <v>16</v>
      </c>
      <c r="R2" s="19" t="s">
        <v>17</v>
      </c>
      <c r="S2" s="19" t="s">
        <v>18</v>
      </c>
    </row>
    <row r="3" spans="1:19" s="1" customFormat="1">
      <c r="A3" s="54" t="s">
        <v>19</v>
      </c>
      <c r="B3" s="55"/>
      <c r="C3" s="4">
        <f>SUM(D3:S3)</f>
        <v>59</v>
      </c>
      <c r="D3" s="4">
        <f t="shared" ref="D3:S3" si="0">D4+D43</f>
        <v>0</v>
      </c>
      <c r="E3" s="4">
        <f t="shared" si="0"/>
        <v>24</v>
      </c>
      <c r="F3" s="4">
        <f t="shared" si="0"/>
        <v>18</v>
      </c>
      <c r="G3" s="4">
        <f t="shared" si="0"/>
        <v>0</v>
      </c>
      <c r="H3" s="4">
        <f t="shared" si="0"/>
        <v>1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16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</row>
    <row r="4" spans="1:19" s="2" customFormat="1">
      <c r="A4" s="5">
        <v>1</v>
      </c>
      <c r="B4" s="6" t="s">
        <v>20</v>
      </c>
      <c r="C4" s="4">
        <f t="shared" ref="C4:S4" si="1">C5+C7+C11+C21+C24+C25+C26+C31+C34</f>
        <v>54</v>
      </c>
      <c r="D4" s="4">
        <f t="shared" si="1"/>
        <v>0</v>
      </c>
      <c r="E4" s="4">
        <f t="shared" si="1"/>
        <v>24</v>
      </c>
      <c r="F4" s="4">
        <f t="shared" si="1"/>
        <v>18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12</v>
      </c>
      <c r="M4" s="4">
        <f t="shared" si="1"/>
        <v>0</v>
      </c>
      <c r="N4" s="4">
        <f t="shared" si="1"/>
        <v>0</v>
      </c>
      <c r="O4" s="4">
        <f t="shared" si="1"/>
        <v>0</v>
      </c>
      <c r="P4" s="4">
        <f t="shared" si="1"/>
        <v>0</v>
      </c>
      <c r="Q4" s="4">
        <f t="shared" si="1"/>
        <v>0</v>
      </c>
      <c r="R4" s="4">
        <f t="shared" si="1"/>
        <v>0</v>
      </c>
      <c r="S4" s="4">
        <f t="shared" si="1"/>
        <v>0</v>
      </c>
    </row>
    <row r="5" spans="1:19" s="2" customFormat="1">
      <c r="A5" s="5"/>
      <c r="B5" s="6" t="s">
        <v>23</v>
      </c>
      <c r="C5" s="4">
        <f t="shared" ref="C5:S5" si="2">SUM(C6:C6)</f>
        <v>1</v>
      </c>
      <c r="D5" s="4">
        <f t="shared" si="2"/>
        <v>0</v>
      </c>
      <c r="E5" s="4">
        <f t="shared" si="2"/>
        <v>1</v>
      </c>
      <c r="F5" s="4">
        <f t="shared" si="2"/>
        <v>0</v>
      </c>
      <c r="G5" s="4">
        <f t="shared" si="2"/>
        <v>0</v>
      </c>
      <c r="H5" s="4">
        <f t="shared" si="2"/>
        <v>0</v>
      </c>
      <c r="I5" s="4">
        <f t="shared" si="2"/>
        <v>0</v>
      </c>
      <c r="J5" s="4">
        <f t="shared" si="2"/>
        <v>0</v>
      </c>
      <c r="K5" s="4">
        <f t="shared" si="2"/>
        <v>0</v>
      </c>
      <c r="L5" s="4">
        <f t="shared" si="2"/>
        <v>0</v>
      </c>
      <c r="M5" s="4">
        <f t="shared" si="2"/>
        <v>0</v>
      </c>
      <c r="N5" s="4">
        <f t="shared" si="2"/>
        <v>0</v>
      </c>
      <c r="O5" s="4">
        <f t="shared" si="2"/>
        <v>0</v>
      </c>
      <c r="P5" s="4">
        <f t="shared" si="2"/>
        <v>0</v>
      </c>
      <c r="Q5" s="4">
        <f t="shared" si="2"/>
        <v>0</v>
      </c>
      <c r="R5" s="4">
        <f t="shared" si="2"/>
        <v>0</v>
      </c>
      <c r="S5" s="4">
        <f t="shared" si="2"/>
        <v>0</v>
      </c>
    </row>
    <row r="6" spans="1:19" s="3" customFormat="1">
      <c r="A6" s="13"/>
      <c r="B6" s="15" t="s">
        <v>24</v>
      </c>
      <c r="C6" s="24">
        <f t="shared" ref="C6:C37" si="3">SUM(D6:S6)</f>
        <v>1</v>
      </c>
      <c r="D6" s="14"/>
      <c r="E6" s="14">
        <v>1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30" customFormat="1">
      <c r="A7" s="29"/>
      <c r="B7" s="26" t="s">
        <v>27</v>
      </c>
      <c r="C7" s="27">
        <f t="shared" ref="C7:S7" si="4">SUM(C8:C10)</f>
        <v>6</v>
      </c>
      <c r="D7" s="27">
        <f t="shared" si="4"/>
        <v>0</v>
      </c>
      <c r="E7" s="27">
        <f t="shared" si="4"/>
        <v>2</v>
      </c>
      <c r="F7" s="27">
        <f t="shared" si="4"/>
        <v>2</v>
      </c>
      <c r="G7" s="27">
        <f t="shared" si="4"/>
        <v>0</v>
      </c>
      <c r="H7" s="27">
        <f t="shared" si="4"/>
        <v>0</v>
      </c>
      <c r="I7" s="27">
        <f t="shared" si="4"/>
        <v>0</v>
      </c>
      <c r="J7" s="27">
        <f t="shared" si="4"/>
        <v>0</v>
      </c>
      <c r="K7" s="27">
        <f t="shared" si="4"/>
        <v>0</v>
      </c>
      <c r="L7" s="27">
        <f t="shared" si="4"/>
        <v>2</v>
      </c>
      <c r="M7" s="27">
        <f t="shared" si="4"/>
        <v>0</v>
      </c>
      <c r="N7" s="27">
        <f t="shared" si="4"/>
        <v>0</v>
      </c>
      <c r="O7" s="27">
        <f t="shared" si="4"/>
        <v>0</v>
      </c>
      <c r="P7" s="27">
        <f t="shared" si="4"/>
        <v>0</v>
      </c>
      <c r="Q7" s="27">
        <f t="shared" si="4"/>
        <v>0</v>
      </c>
      <c r="R7" s="27">
        <f t="shared" si="4"/>
        <v>0</v>
      </c>
      <c r="S7" s="27">
        <f t="shared" si="4"/>
        <v>0</v>
      </c>
    </row>
    <row r="8" spans="1:19" s="25" customFormat="1">
      <c r="A8" s="22"/>
      <c r="B8" s="23" t="s">
        <v>28</v>
      </c>
      <c r="C8" s="24">
        <f t="shared" si="3"/>
        <v>4</v>
      </c>
      <c r="D8" s="24"/>
      <c r="E8" s="24">
        <v>1</v>
      </c>
      <c r="F8" s="24">
        <v>2</v>
      </c>
      <c r="G8" s="24"/>
      <c r="H8" s="24"/>
      <c r="I8" s="24"/>
      <c r="J8" s="24"/>
      <c r="K8" s="24"/>
      <c r="L8" s="24">
        <v>1</v>
      </c>
      <c r="M8" s="24"/>
      <c r="N8" s="24"/>
      <c r="O8" s="24"/>
      <c r="P8" s="24"/>
      <c r="Q8" s="24"/>
      <c r="R8" s="24"/>
      <c r="S8" s="24"/>
    </row>
    <row r="9" spans="1:19" s="3" customFormat="1">
      <c r="A9" s="13"/>
      <c r="B9" s="3" t="s">
        <v>29</v>
      </c>
      <c r="C9" s="24">
        <f t="shared" si="3"/>
        <v>1</v>
      </c>
      <c r="D9" s="14"/>
      <c r="E9" s="14">
        <v>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3" customFormat="1">
      <c r="A10" s="13"/>
      <c r="B10" s="15" t="s">
        <v>30</v>
      </c>
      <c r="C10" s="24">
        <f t="shared" si="3"/>
        <v>1</v>
      </c>
      <c r="D10" s="14"/>
      <c r="E10" s="14"/>
      <c r="F10" s="14"/>
      <c r="G10" s="14"/>
      <c r="H10" s="14"/>
      <c r="I10" s="14"/>
      <c r="J10" s="14"/>
      <c r="K10" s="14"/>
      <c r="L10" s="14">
        <v>1</v>
      </c>
      <c r="M10" s="14"/>
      <c r="N10" s="14"/>
      <c r="O10" s="14"/>
      <c r="P10" s="14"/>
      <c r="Q10" s="14"/>
      <c r="R10" s="14"/>
      <c r="S10" s="14"/>
    </row>
    <row r="11" spans="1:19" s="30" customFormat="1">
      <c r="A11" s="29"/>
      <c r="B11" s="26" t="s">
        <v>32</v>
      </c>
      <c r="C11" s="27">
        <f t="shared" ref="C11:S11" si="5">SUM(C12:C20)</f>
        <v>16</v>
      </c>
      <c r="D11" s="27">
        <f t="shared" si="5"/>
        <v>0</v>
      </c>
      <c r="E11" s="27">
        <f t="shared" si="5"/>
        <v>8</v>
      </c>
      <c r="F11" s="27">
        <f t="shared" si="5"/>
        <v>5</v>
      </c>
      <c r="G11" s="27">
        <f t="shared" si="5"/>
        <v>0</v>
      </c>
      <c r="H11" s="27">
        <f t="shared" si="5"/>
        <v>0</v>
      </c>
      <c r="I11" s="27">
        <f t="shared" si="5"/>
        <v>0</v>
      </c>
      <c r="J11" s="27">
        <f t="shared" si="5"/>
        <v>0</v>
      </c>
      <c r="K11" s="27">
        <f t="shared" si="5"/>
        <v>0</v>
      </c>
      <c r="L11" s="27">
        <f t="shared" si="5"/>
        <v>3</v>
      </c>
      <c r="M11" s="27">
        <f t="shared" si="5"/>
        <v>0</v>
      </c>
      <c r="N11" s="27">
        <f t="shared" si="5"/>
        <v>0</v>
      </c>
      <c r="O11" s="27">
        <f t="shared" si="5"/>
        <v>0</v>
      </c>
      <c r="P11" s="27">
        <f t="shared" si="5"/>
        <v>0</v>
      </c>
      <c r="Q11" s="27">
        <f t="shared" si="5"/>
        <v>0</v>
      </c>
      <c r="R11" s="27">
        <f t="shared" si="5"/>
        <v>0</v>
      </c>
      <c r="S11" s="27">
        <f t="shared" si="5"/>
        <v>0</v>
      </c>
    </row>
    <row r="12" spans="1:19" s="30" customFormat="1">
      <c r="A12" s="29"/>
      <c r="B12" s="15" t="s">
        <v>33</v>
      </c>
      <c r="C12" s="24">
        <f t="shared" si="3"/>
        <v>2</v>
      </c>
      <c r="D12" s="27"/>
      <c r="E12" s="27"/>
      <c r="F12" s="14">
        <v>1</v>
      </c>
      <c r="G12" s="14"/>
      <c r="H12" s="14"/>
      <c r="I12" s="14"/>
      <c r="J12" s="14"/>
      <c r="K12" s="14"/>
      <c r="L12" s="14">
        <v>1</v>
      </c>
      <c r="M12" s="27"/>
      <c r="N12" s="27"/>
      <c r="O12" s="27"/>
      <c r="P12" s="27"/>
      <c r="Q12" s="27"/>
      <c r="R12" s="27"/>
      <c r="S12" s="27"/>
    </row>
    <row r="13" spans="1:19" s="30" customFormat="1">
      <c r="A13" s="46"/>
      <c r="B13" s="46" t="s">
        <v>76</v>
      </c>
      <c r="C13" s="47">
        <v>4</v>
      </c>
      <c r="D13" s="47"/>
      <c r="E13" s="47">
        <v>2</v>
      </c>
      <c r="F13" s="47">
        <v>2</v>
      </c>
      <c r="G13" s="47"/>
      <c r="H13" s="14"/>
      <c r="I13" s="14"/>
      <c r="J13" s="14"/>
      <c r="K13" s="14"/>
      <c r="L13" s="14"/>
      <c r="M13" s="27"/>
      <c r="N13" s="27"/>
      <c r="O13" s="27"/>
      <c r="P13" s="27"/>
      <c r="Q13" s="27"/>
      <c r="R13" s="27"/>
      <c r="S13" s="27"/>
    </row>
    <row r="14" spans="1:19" s="3" customFormat="1">
      <c r="A14" s="46"/>
      <c r="B14" s="48" t="s">
        <v>34</v>
      </c>
      <c r="C14" s="47">
        <f t="shared" si="3"/>
        <v>1</v>
      </c>
      <c r="D14" s="47"/>
      <c r="E14" s="47"/>
      <c r="F14" s="47"/>
      <c r="G14" s="47"/>
      <c r="H14" s="14"/>
      <c r="I14" s="14"/>
      <c r="J14" s="14"/>
      <c r="K14" s="14"/>
      <c r="L14" s="14">
        <v>1</v>
      </c>
      <c r="M14" s="14"/>
      <c r="N14" s="14"/>
      <c r="O14" s="14"/>
      <c r="P14" s="14"/>
      <c r="Q14" s="14"/>
      <c r="R14" s="14"/>
      <c r="S14" s="14"/>
    </row>
    <row r="15" spans="1:19" s="3" customFormat="1">
      <c r="A15" s="13"/>
      <c r="B15" s="15" t="s">
        <v>35</v>
      </c>
      <c r="C15" s="24">
        <f t="shared" si="3"/>
        <v>1</v>
      </c>
      <c r="D15" s="14"/>
      <c r="E15" s="14">
        <v>1</v>
      </c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3" customFormat="1">
      <c r="A16" s="13"/>
      <c r="B16" s="15" t="s">
        <v>36</v>
      </c>
      <c r="C16" s="24">
        <f t="shared" si="3"/>
        <v>1</v>
      </c>
      <c r="D16" s="14"/>
      <c r="E16" s="14">
        <v>1</v>
      </c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:202" s="3" customFormat="1">
      <c r="A17" s="13"/>
      <c r="B17" s="15" t="s">
        <v>37</v>
      </c>
      <c r="C17" s="24">
        <f t="shared" si="3"/>
        <v>3</v>
      </c>
      <c r="D17" s="14"/>
      <c r="E17" s="14">
        <v>1</v>
      </c>
      <c r="F17" s="14">
        <v>1</v>
      </c>
      <c r="G17" s="14"/>
      <c r="H17" s="14"/>
      <c r="I17" s="14"/>
      <c r="J17" s="14"/>
      <c r="K17" s="14"/>
      <c r="L17" s="14">
        <v>1</v>
      </c>
      <c r="M17" s="14"/>
      <c r="N17" s="14"/>
      <c r="O17" s="14"/>
      <c r="P17" s="14"/>
      <c r="Q17" s="14"/>
      <c r="R17" s="14"/>
      <c r="S17" s="14"/>
    </row>
    <row r="18" spans="1:202" s="30" customFormat="1">
      <c r="A18" s="31"/>
      <c r="B18" s="17" t="s">
        <v>38</v>
      </c>
      <c r="C18" s="24">
        <f t="shared" si="3"/>
        <v>1</v>
      </c>
      <c r="D18" s="32"/>
      <c r="E18" s="32">
        <v>1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</row>
    <row r="19" spans="1:202" s="30" customFormat="1">
      <c r="A19" s="16"/>
      <c r="B19" s="17" t="s">
        <v>39</v>
      </c>
      <c r="C19" s="24">
        <f t="shared" si="3"/>
        <v>2</v>
      </c>
      <c r="D19" s="18"/>
      <c r="E19" s="18">
        <v>1</v>
      </c>
      <c r="F19" s="18">
        <v>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</row>
    <row r="20" spans="1:202" s="30" customFormat="1">
      <c r="A20" s="16"/>
      <c r="B20" s="17" t="s">
        <v>40</v>
      </c>
      <c r="C20" s="24">
        <f t="shared" si="3"/>
        <v>1</v>
      </c>
      <c r="D20" s="18"/>
      <c r="E20" s="18">
        <v>1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</row>
    <row r="21" spans="1:202" s="30" customFormat="1">
      <c r="A21" s="29"/>
      <c r="B21" s="26" t="s">
        <v>43</v>
      </c>
      <c r="C21" s="27">
        <f t="shared" ref="C21:S21" si="6">SUM(C22:C23)</f>
        <v>6</v>
      </c>
      <c r="D21" s="27">
        <f t="shared" si="6"/>
        <v>0</v>
      </c>
      <c r="E21" s="27">
        <f t="shared" si="6"/>
        <v>2</v>
      </c>
      <c r="F21" s="27">
        <f t="shared" si="6"/>
        <v>2</v>
      </c>
      <c r="G21" s="27">
        <f t="shared" si="6"/>
        <v>0</v>
      </c>
      <c r="H21" s="27">
        <f t="shared" si="6"/>
        <v>0</v>
      </c>
      <c r="I21" s="27">
        <f t="shared" si="6"/>
        <v>0</v>
      </c>
      <c r="J21" s="27">
        <f t="shared" si="6"/>
        <v>0</v>
      </c>
      <c r="K21" s="27">
        <f t="shared" si="6"/>
        <v>0</v>
      </c>
      <c r="L21" s="27">
        <f t="shared" si="6"/>
        <v>2</v>
      </c>
      <c r="M21" s="27">
        <f t="shared" si="6"/>
        <v>0</v>
      </c>
      <c r="N21" s="27">
        <f t="shared" si="6"/>
        <v>0</v>
      </c>
      <c r="O21" s="27">
        <f t="shared" si="6"/>
        <v>0</v>
      </c>
      <c r="P21" s="27">
        <f t="shared" si="6"/>
        <v>0</v>
      </c>
      <c r="Q21" s="27">
        <f t="shared" si="6"/>
        <v>0</v>
      </c>
      <c r="R21" s="27">
        <f t="shared" si="6"/>
        <v>0</v>
      </c>
      <c r="S21" s="27">
        <f t="shared" si="6"/>
        <v>0</v>
      </c>
    </row>
    <row r="22" spans="1:202" s="25" customFormat="1">
      <c r="A22" s="34"/>
      <c r="B22" s="35" t="s">
        <v>44</v>
      </c>
      <c r="C22" s="24">
        <f t="shared" si="3"/>
        <v>3</v>
      </c>
      <c r="D22" s="36"/>
      <c r="E22" s="36">
        <v>1</v>
      </c>
      <c r="F22" s="36">
        <v>1</v>
      </c>
      <c r="G22" s="36"/>
      <c r="H22" s="36"/>
      <c r="I22" s="36"/>
      <c r="J22" s="36"/>
      <c r="K22" s="36"/>
      <c r="L22" s="36">
        <v>1</v>
      </c>
      <c r="M22" s="36"/>
      <c r="N22" s="36"/>
      <c r="O22" s="36"/>
      <c r="P22" s="36"/>
      <c r="Q22" s="36"/>
      <c r="R22" s="36"/>
      <c r="S22" s="36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</row>
    <row r="23" spans="1:202" s="25" customFormat="1">
      <c r="A23" s="38"/>
      <c r="B23" s="39" t="s">
        <v>45</v>
      </c>
      <c r="C23" s="24">
        <f t="shared" si="3"/>
        <v>3</v>
      </c>
      <c r="D23" s="40"/>
      <c r="E23" s="40">
        <v>1</v>
      </c>
      <c r="F23" s="40">
        <v>1</v>
      </c>
      <c r="G23" s="40"/>
      <c r="H23" s="40"/>
      <c r="I23" s="40"/>
      <c r="J23" s="40"/>
      <c r="K23" s="40"/>
      <c r="L23" s="40">
        <v>1</v>
      </c>
      <c r="M23" s="40"/>
      <c r="N23" s="40"/>
      <c r="O23" s="40"/>
      <c r="P23" s="40"/>
      <c r="Q23" s="40"/>
      <c r="R23" s="40"/>
      <c r="S23" s="40"/>
    </row>
    <row r="24" spans="1:202" s="30" customFormat="1">
      <c r="A24" s="29"/>
      <c r="B24" s="26" t="s">
        <v>48</v>
      </c>
      <c r="C24" s="27">
        <f t="shared" si="3"/>
        <v>3</v>
      </c>
      <c r="D24" s="27"/>
      <c r="E24" s="27">
        <v>1</v>
      </c>
      <c r="F24" s="27">
        <v>1</v>
      </c>
      <c r="G24" s="27"/>
      <c r="H24" s="27"/>
      <c r="I24" s="27"/>
      <c r="J24" s="27"/>
      <c r="K24" s="27"/>
      <c r="L24" s="27">
        <v>1</v>
      </c>
      <c r="M24" s="27"/>
      <c r="N24" s="27"/>
      <c r="O24" s="27"/>
      <c r="P24" s="27"/>
      <c r="Q24" s="27"/>
      <c r="R24" s="27"/>
      <c r="S24" s="27"/>
    </row>
    <row r="25" spans="1:202" s="30" customFormat="1">
      <c r="A25" s="29"/>
      <c r="B25" s="26" t="s">
        <v>49</v>
      </c>
      <c r="C25" s="27">
        <f t="shared" si="3"/>
        <v>5</v>
      </c>
      <c r="D25" s="27">
        <v>0</v>
      </c>
      <c r="E25" s="42">
        <v>2</v>
      </c>
      <c r="F25" s="42">
        <v>2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45">
        <v>1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</row>
    <row r="26" spans="1:202" s="30" customFormat="1">
      <c r="A26" s="29"/>
      <c r="B26" s="26" t="s">
        <v>50</v>
      </c>
      <c r="C26" s="27">
        <f t="shared" ref="C26:S26" si="7">SUM(C27:C30)</f>
        <v>4</v>
      </c>
      <c r="D26" s="27">
        <f t="shared" si="7"/>
        <v>0</v>
      </c>
      <c r="E26" s="27">
        <f t="shared" si="7"/>
        <v>2</v>
      </c>
      <c r="F26" s="27">
        <f t="shared" si="7"/>
        <v>2</v>
      </c>
      <c r="G26" s="27">
        <f t="shared" si="7"/>
        <v>0</v>
      </c>
      <c r="H26" s="27">
        <f t="shared" si="7"/>
        <v>0</v>
      </c>
      <c r="I26" s="27">
        <f t="shared" si="7"/>
        <v>0</v>
      </c>
      <c r="J26" s="27">
        <f t="shared" si="7"/>
        <v>0</v>
      </c>
      <c r="K26" s="27">
        <f t="shared" si="7"/>
        <v>0</v>
      </c>
      <c r="L26" s="27">
        <f t="shared" si="7"/>
        <v>0</v>
      </c>
      <c r="M26" s="27">
        <f t="shared" si="7"/>
        <v>0</v>
      </c>
      <c r="N26" s="27">
        <f t="shared" si="7"/>
        <v>0</v>
      </c>
      <c r="O26" s="27">
        <f t="shared" si="7"/>
        <v>0</v>
      </c>
      <c r="P26" s="27">
        <f t="shared" si="7"/>
        <v>0</v>
      </c>
      <c r="Q26" s="27">
        <f t="shared" si="7"/>
        <v>0</v>
      </c>
      <c r="R26" s="27">
        <f t="shared" si="7"/>
        <v>0</v>
      </c>
      <c r="S26" s="27">
        <f t="shared" si="7"/>
        <v>0</v>
      </c>
    </row>
    <row r="27" spans="1:202" s="25" customFormat="1">
      <c r="A27" s="22"/>
      <c r="B27" s="23" t="s">
        <v>51</v>
      </c>
      <c r="C27" s="24">
        <f t="shared" si="3"/>
        <v>1</v>
      </c>
      <c r="D27" s="24"/>
      <c r="E27" s="24">
        <v>1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</row>
    <row r="28" spans="1:202" s="3" customFormat="1">
      <c r="A28" s="13"/>
      <c r="B28" s="3" t="s">
        <v>52</v>
      </c>
      <c r="C28" s="24">
        <f t="shared" si="3"/>
        <v>1</v>
      </c>
      <c r="D28" s="14"/>
      <c r="E28" s="14">
        <v>1</v>
      </c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1:202" s="3" customFormat="1">
      <c r="A29" s="13"/>
      <c r="B29" s="15" t="s">
        <v>53</v>
      </c>
      <c r="C29" s="24">
        <f t="shared" si="3"/>
        <v>1</v>
      </c>
      <c r="D29" s="14"/>
      <c r="E29" s="14"/>
      <c r="F29" s="14">
        <v>1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202" s="3" customFormat="1">
      <c r="A30" s="13"/>
      <c r="B30" s="15" t="s">
        <v>54</v>
      </c>
      <c r="C30" s="24">
        <f t="shared" si="3"/>
        <v>1</v>
      </c>
      <c r="D30" s="14"/>
      <c r="E30" s="14"/>
      <c r="F30" s="14">
        <v>1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:202" s="30" customFormat="1">
      <c r="A31" s="29"/>
      <c r="B31" s="26" t="s">
        <v>63</v>
      </c>
      <c r="C31" s="27">
        <f t="shared" ref="C31:S31" si="8">SUM(C32:C33)</f>
        <v>3</v>
      </c>
      <c r="D31" s="27">
        <f t="shared" si="8"/>
        <v>0</v>
      </c>
      <c r="E31" s="27">
        <f t="shared" si="8"/>
        <v>2</v>
      </c>
      <c r="F31" s="27">
        <f t="shared" si="8"/>
        <v>1</v>
      </c>
      <c r="G31" s="27">
        <f t="shared" si="8"/>
        <v>0</v>
      </c>
      <c r="H31" s="27">
        <f t="shared" si="8"/>
        <v>0</v>
      </c>
      <c r="I31" s="27">
        <f t="shared" si="8"/>
        <v>0</v>
      </c>
      <c r="J31" s="27">
        <f t="shared" si="8"/>
        <v>0</v>
      </c>
      <c r="K31" s="27">
        <f t="shared" si="8"/>
        <v>0</v>
      </c>
      <c r="L31" s="27">
        <f t="shared" si="8"/>
        <v>0</v>
      </c>
      <c r="M31" s="27">
        <f t="shared" si="8"/>
        <v>0</v>
      </c>
      <c r="N31" s="27">
        <f t="shared" si="8"/>
        <v>0</v>
      </c>
      <c r="O31" s="27">
        <f t="shared" si="8"/>
        <v>0</v>
      </c>
      <c r="P31" s="27">
        <f t="shared" si="8"/>
        <v>0</v>
      </c>
      <c r="Q31" s="27">
        <f t="shared" si="8"/>
        <v>0</v>
      </c>
      <c r="R31" s="27">
        <f t="shared" si="8"/>
        <v>0</v>
      </c>
      <c r="S31" s="27">
        <f t="shared" si="8"/>
        <v>0</v>
      </c>
    </row>
    <row r="32" spans="1:202" s="3" customFormat="1">
      <c r="A32" s="13"/>
      <c r="B32" s="23" t="s">
        <v>64</v>
      </c>
      <c r="C32" s="24">
        <f t="shared" si="3"/>
        <v>2</v>
      </c>
      <c r="D32" s="14"/>
      <c r="E32" s="14">
        <v>1</v>
      </c>
      <c r="F32" s="14">
        <v>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202" s="25" customFormat="1">
      <c r="A33" s="34"/>
      <c r="B33" s="35" t="s">
        <v>65</v>
      </c>
      <c r="C33" s="24">
        <f t="shared" si="3"/>
        <v>1</v>
      </c>
      <c r="D33" s="36"/>
      <c r="E33" s="36">
        <v>1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  <c r="ET33" s="37"/>
      <c r="EU33" s="37"/>
      <c r="EV33" s="37"/>
      <c r="EW33" s="37"/>
      <c r="EX33" s="37"/>
      <c r="EY33" s="37"/>
      <c r="EZ33" s="37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FP33" s="37"/>
      <c r="FQ33" s="37"/>
      <c r="FR33" s="37"/>
      <c r="FS33" s="37"/>
      <c r="FT33" s="37"/>
      <c r="FU33" s="37"/>
      <c r="FV33" s="37"/>
      <c r="FW33" s="37"/>
      <c r="FX33" s="37"/>
      <c r="FY33" s="37"/>
      <c r="FZ33" s="37"/>
      <c r="GA33" s="37"/>
      <c r="GB33" s="37"/>
      <c r="GC33" s="37"/>
      <c r="GD33" s="37"/>
      <c r="GE33" s="37"/>
      <c r="GF33" s="37"/>
      <c r="GG33" s="37"/>
      <c r="GH33" s="37"/>
      <c r="GI33" s="37"/>
      <c r="GJ33" s="37"/>
      <c r="GK33" s="37"/>
      <c r="GL33" s="37"/>
      <c r="GM33" s="37"/>
      <c r="GN33" s="37"/>
      <c r="GO33" s="37"/>
      <c r="GP33" s="37"/>
      <c r="GQ33" s="37"/>
      <c r="GR33" s="37"/>
      <c r="GS33" s="37"/>
      <c r="GT33" s="37"/>
    </row>
    <row r="34" spans="1:202" s="30" customFormat="1">
      <c r="A34" s="31"/>
      <c r="B34" s="44" t="s">
        <v>66</v>
      </c>
      <c r="C34" s="27">
        <f>SUM(C35:C37)</f>
        <v>10</v>
      </c>
      <c r="D34" s="27">
        <f t="shared" ref="D34:S34" si="9">SUM(D35:D37)</f>
        <v>0</v>
      </c>
      <c r="E34" s="27">
        <f t="shared" si="9"/>
        <v>4</v>
      </c>
      <c r="F34" s="27">
        <f t="shared" si="9"/>
        <v>3</v>
      </c>
      <c r="G34" s="27">
        <f t="shared" si="9"/>
        <v>0</v>
      </c>
      <c r="H34" s="27">
        <f t="shared" si="9"/>
        <v>0</v>
      </c>
      <c r="I34" s="27">
        <f t="shared" si="9"/>
        <v>0</v>
      </c>
      <c r="J34" s="27">
        <f t="shared" si="9"/>
        <v>0</v>
      </c>
      <c r="K34" s="27">
        <f t="shared" si="9"/>
        <v>0</v>
      </c>
      <c r="L34" s="27">
        <f t="shared" si="9"/>
        <v>3</v>
      </c>
      <c r="M34" s="27">
        <f t="shared" si="9"/>
        <v>0</v>
      </c>
      <c r="N34" s="27">
        <f t="shared" si="9"/>
        <v>0</v>
      </c>
      <c r="O34" s="27">
        <f t="shared" si="9"/>
        <v>0</v>
      </c>
      <c r="P34" s="27">
        <f t="shared" si="9"/>
        <v>0</v>
      </c>
      <c r="Q34" s="27">
        <f t="shared" si="9"/>
        <v>0</v>
      </c>
      <c r="R34" s="27">
        <f t="shared" si="9"/>
        <v>0</v>
      </c>
      <c r="S34" s="27">
        <f t="shared" si="9"/>
        <v>0</v>
      </c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3"/>
      <c r="DD34" s="33"/>
      <c r="DE34" s="33"/>
      <c r="DF34" s="33"/>
      <c r="DG34" s="33"/>
      <c r="DH34" s="33"/>
      <c r="DI34" s="33"/>
      <c r="DJ34" s="33"/>
      <c r="DK34" s="33"/>
      <c r="DL34" s="33"/>
      <c r="DM34" s="33"/>
      <c r="DN34" s="33"/>
      <c r="DO34" s="33"/>
      <c r="DP34" s="33"/>
      <c r="DQ34" s="33"/>
      <c r="DR34" s="33"/>
      <c r="DS34" s="33"/>
      <c r="DT34" s="33"/>
      <c r="DU34" s="33"/>
      <c r="DV34" s="33"/>
      <c r="DW34" s="33"/>
      <c r="DX34" s="33"/>
      <c r="DY34" s="33"/>
      <c r="DZ34" s="33"/>
      <c r="EA34" s="33"/>
      <c r="EB34" s="33"/>
      <c r="EC34" s="33"/>
      <c r="ED34" s="33"/>
      <c r="EE34" s="33"/>
      <c r="EF34" s="33"/>
      <c r="EG34" s="33"/>
      <c r="EH34" s="33"/>
      <c r="EI34" s="33"/>
      <c r="EJ34" s="33"/>
      <c r="EK34" s="33"/>
      <c r="EL34" s="33"/>
      <c r="EM34" s="33"/>
      <c r="EN34" s="33"/>
      <c r="EO34" s="33"/>
      <c r="EP34" s="33"/>
      <c r="EQ34" s="33"/>
      <c r="ER34" s="33"/>
      <c r="ES34" s="33"/>
      <c r="ET34" s="33"/>
      <c r="EU34" s="33"/>
      <c r="EV34" s="33"/>
      <c r="EW34" s="33"/>
      <c r="EX34" s="33"/>
      <c r="EY34" s="33"/>
      <c r="EZ34" s="33"/>
      <c r="FA34" s="33"/>
      <c r="FB34" s="33"/>
      <c r="FC34" s="33"/>
      <c r="FD34" s="33"/>
      <c r="FE34" s="33"/>
      <c r="FF34" s="33"/>
      <c r="FG34" s="33"/>
      <c r="FH34" s="33"/>
      <c r="FI34" s="33"/>
      <c r="FJ34" s="33"/>
      <c r="FK34" s="33"/>
      <c r="FL34" s="33"/>
      <c r="FM34" s="33"/>
      <c r="FN34" s="33"/>
      <c r="FO34" s="33"/>
      <c r="FP34" s="33"/>
      <c r="FQ34" s="33"/>
      <c r="FR34" s="33"/>
      <c r="FS34" s="33"/>
      <c r="FT34" s="33"/>
      <c r="FU34" s="33"/>
      <c r="FV34" s="33"/>
      <c r="FW34" s="33"/>
      <c r="FX34" s="33"/>
      <c r="FY34" s="33"/>
      <c r="FZ34" s="33"/>
      <c r="GA34" s="33"/>
      <c r="GB34" s="33"/>
      <c r="GC34" s="33"/>
      <c r="GD34" s="33"/>
      <c r="GE34" s="33"/>
      <c r="GF34" s="33"/>
      <c r="GG34" s="33"/>
      <c r="GH34" s="33"/>
      <c r="GI34" s="33"/>
      <c r="GJ34" s="33"/>
      <c r="GK34" s="33"/>
      <c r="GL34" s="33"/>
      <c r="GM34" s="33"/>
      <c r="GN34" s="33"/>
      <c r="GO34" s="33"/>
      <c r="GP34" s="33"/>
      <c r="GQ34" s="33"/>
      <c r="GR34" s="33"/>
      <c r="GS34" s="33"/>
      <c r="GT34" s="33"/>
    </row>
    <row r="35" spans="1:202" s="25" customFormat="1">
      <c r="A35" s="22"/>
      <c r="B35" s="23" t="s">
        <v>67</v>
      </c>
      <c r="C35" s="24">
        <f t="shared" si="3"/>
        <v>3</v>
      </c>
      <c r="D35" s="24"/>
      <c r="E35" s="24">
        <v>1</v>
      </c>
      <c r="F35" s="24">
        <v>1</v>
      </c>
      <c r="G35" s="24"/>
      <c r="H35" s="24"/>
      <c r="I35" s="24"/>
      <c r="J35" s="24"/>
      <c r="K35" s="24"/>
      <c r="L35" s="24">
        <v>1</v>
      </c>
      <c r="M35" s="24"/>
      <c r="N35" s="24"/>
      <c r="O35" s="24"/>
      <c r="P35" s="24"/>
      <c r="Q35" s="24"/>
      <c r="R35" s="24"/>
      <c r="S35" s="24"/>
    </row>
    <row r="36" spans="1:202" s="25" customFormat="1">
      <c r="A36" s="22"/>
      <c r="B36" s="46" t="s">
        <v>75</v>
      </c>
      <c r="C36" s="24">
        <v>3</v>
      </c>
      <c r="D36" s="24"/>
      <c r="E36" s="24">
        <v>1</v>
      </c>
      <c r="F36" s="24">
        <v>1</v>
      </c>
      <c r="G36" s="24"/>
      <c r="H36" s="24"/>
      <c r="I36" s="24"/>
      <c r="J36" s="24"/>
      <c r="K36" s="24"/>
      <c r="L36" s="24">
        <v>1</v>
      </c>
      <c r="M36" s="24"/>
      <c r="N36" s="24"/>
      <c r="O36" s="24"/>
      <c r="P36" s="24"/>
      <c r="Q36" s="24"/>
      <c r="R36" s="24"/>
      <c r="S36" s="24"/>
    </row>
    <row r="37" spans="1:202" s="3" customFormat="1">
      <c r="A37" s="13"/>
      <c r="B37" s="49" t="s">
        <v>68</v>
      </c>
      <c r="C37" s="24">
        <f t="shared" si="3"/>
        <v>4</v>
      </c>
      <c r="D37" s="14"/>
      <c r="E37" s="14">
        <v>2</v>
      </c>
      <c r="F37" s="14">
        <v>1</v>
      </c>
      <c r="G37" s="14"/>
      <c r="H37" s="14"/>
      <c r="I37" s="14"/>
      <c r="J37" s="14"/>
      <c r="K37" s="14"/>
      <c r="L37" s="14">
        <v>1</v>
      </c>
      <c r="M37" s="14"/>
      <c r="N37" s="14"/>
      <c r="O37" s="14"/>
      <c r="P37" s="14"/>
      <c r="Q37" s="14"/>
      <c r="R37" s="14"/>
      <c r="S37" s="14"/>
    </row>
    <row r="38" spans="1:202" s="3" customFormat="1">
      <c r="A38" s="13"/>
      <c r="B38" s="15"/>
      <c r="C38" s="2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</row>
    <row r="39" spans="1:202" s="3" customFormat="1">
      <c r="A39" s="7"/>
      <c r="B39" s="8"/>
      <c r="C39" s="4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202" s="3" customFormat="1">
      <c r="A40" s="7"/>
      <c r="B40" s="8"/>
      <c r="C40" s="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202" s="3" customFormat="1">
      <c r="A41" s="7"/>
      <c r="B41" s="8"/>
      <c r="C41" s="4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202" s="3" customFormat="1">
      <c r="A42" s="7"/>
      <c r="B42" s="8"/>
      <c r="C42" s="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202" s="2" customFormat="1">
      <c r="A43" s="5">
        <v>2</v>
      </c>
      <c r="B43" s="6" t="s">
        <v>21</v>
      </c>
      <c r="C43" s="4">
        <f t="shared" ref="C43:S43" si="10">SUM(C44:C46)</f>
        <v>5</v>
      </c>
      <c r="D43" s="4">
        <f t="shared" si="10"/>
        <v>0</v>
      </c>
      <c r="E43" s="4">
        <f t="shared" si="10"/>
        <v>0</v>
      </c>
      <c r="F43" s="4">
        <f t="shared" si="10"/>
        <v>0</v>
      </c>
      <c r="G43" s="4">
        <f t="shared" si="10"/>
        <v>0</v>
      </c>
      <c r="H43" s="4">
        <f t="shared" si="10"/>
        <v>1</v>
      </c>
      <c r="I43" s="4">
        <f t="shared" si="10"/>
        <v>0</v>
      </c>
      <c r="J43" s="4">
        <f t="shared" si="10"/>
        <v>0</v>
      </c>
      <c r="K43" s="4">
        <f t="shared" si="10"/>
        <v>0</v>
      </c>
      <c r="L43" s="4">
        <f t="shared" si="10"/>
        <v>4</v>
      </c>
      <c r="M43" s="4">
        <f t="shared" si="10"/>
        <v>0</v>
      </c>
      <c r="N43" s="4">
        <f t="shared" si="10"/>
        <v>0</v>
      </c>
      <c r="O43" s="4">
        <f t="shared" si="10"/>
        <v>0</v>
      </c>
      <c r="P43" s="4">
        <f t="shared" si="10"/>
        <v>0</v>
      </c>
      <c r="Q43" s="4">
        <f t="shared" si="10"/>
        <v>0</v>
      </c>
      <c r="R43" s="4">
        <f t="shared" si="10"/>
        <v>0</v>
      </c>
      <c r="S43" s="4">
        <f t="shared" si="10"/>
        <v>0</v>
      </c>
      <c r="GT43" s="10">
        <f>SUM(A43:GS43)</f>
        <v>12</v>
      </c>
    </row>
    <row r="44" spans="1:202" s="3" customFormat="1">
      <c r="A44" s="13"/>
      <c r="B44" s="15" t="s">
        <v>42</v>
      </c>
      <c r="C44" s="24">
        <f t="shared" ref="C44:C46" si="11">SUM(D44:S44)</f>
        <v>1</v>
      </c>
      <c r="D44" s="14"/>
      <c r="E44" s="14"/>
      <c r="F44" s="14"/>
      <c r="G44" s="14"/>
      <c r="H44" s="14"/>
      <c r="I44" s="14"/>
      <c r="J44" s="14"/>
      <c r="K44" s="14"/>
      <c r="L44" s="14">
        <v>1</v>
      </c>
      <c r="M44" s="14"/>
      <c r="N44" s="14"/>
      <c r="O44" s="14"/>
      <c r="P44" s="14"/>
      <c r="Q44" s="14"/>
      <c r="R44" s="14"/>
      <c r="S44" s="14"/>
      <c r="GT44" s="21"/>
    </row>
    <row r="45" spans="1:202" s="3" customFormat="1">
      <c r="A45" s="13"/>
      <c r="B45" s="41" t="s">
        <v>47</v>
      </c>
      <c r="C45" s="24">
        <f t="shared" si="11"/>
        <v>3</v>
      </c>
      <c r="D45" s="14"/>
      <c r="E45" s="14"/>
      <c r="F45" s="14"/>
      <c r="G45" s="14"/>
      <c r="H45" s="14">
        <v>1</v>
      </c>
      <c r="I45" s="14"/>
      <c r="J45" s="14"/>
      <c r="K45" s="14"/>
      <c r="L45" s="14">
        <v>2</v>
      </c>
      <c r="M45" s="14"/>
      <c r="N45" s="14"/>
      <c r="O45" s="14"/>
      <c r="P45" s="14"/>
      <c r="Q45" s="14"/>
      <c r="R45" s="14"/>
      <c r="S45" s="14"/>
      <c r="GT45" s="21"/>
    </row>
    <row r="46" spans="1:202" s="25" customFormat="1">
      <c r="A46" s="22"/>
      <c r="B46" s="23" t="s">
        <v>71</v>
      </c>
      <c r="C46" s="24">
        <f t="shared" si="11"/>
        <v>1</v>
      </c>
      <c r="D46" s="24"/>
      <c r="E46" s="24"/>
      <c r="F46" s="24"/>
      <c r="G46" s="24"/>
      <c r="H46" s="24"/>
      <c r="I46" s="24"/>
      <c r="J46" s="24"/>
      <c r="K46" s="24"/>
      <c r="L46" s="24">
        <v>1</v>
      </c>
      <c r="M46" s="24"/>
      <c r="N46" s="24"/>
      <c r="O46" s="24"/>
      <c r="P46" s="24"/>
      <c r="Q46" s="24"/>
      <c r="R46" s="24"/>
      <c r="S46" s="24"/>
      <c r="GT46" s="28"/>
    </row>
  </sheetData>
  <mergeCells count="2">
    <mergeCell ref="A1:S1"/>
    <mergeCell ref="A3:B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T16"/>
  <sheetViews>
    <sheetView workbookViewId="0">
      <pane ySplit="3" topLeftCell="A4" activePane="bottomLeft" state="frozen"/>
      <selection pane="bottomLeft" activeCell="H27" sqref="H27"/>
    </sheetView>
  </sheetViews>
  <sheetFormatPr defaultColWidth="9" defaultRowHeight="13.5"/>
  <cols>
    <col min="1" max="1" width="4.375" customWidth="1"/>
    <col min="2" max="2" width="17.875" customWidth="1"/>
    <col min="3" max="3" width="6.5" customWidth="1"/>
    <col min="4" max="4" width="5.125" customWidth="1"/>
    <col min="5" max="5" width="5.5" customWidth="1"/>
    <col min="6" max="6" width="6.25" customWidth="1"/>
    <col min="7" max="16" width="5.125" customWidth="1"/>
    <col min="17" max="17" width="5.25" customWidth="1"/>
    <col min="18" max="18" width="5.5" customWidth="1"/>
    <col min="19" max="19" width="6.125" customWidth="1"/>
  </cols>
  <sheetData>
    <row r="1" spans="1:202" ht="35.25" customHeight="1">
      <c r="A1" s="53" t="s">
        <v>73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2" s="11" customFormat="1" ht="4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9" t="s">
        <v>16</v>
      </c>
      <c r="R2" s="19" t="s">
        <v>17</v>
      </c>
      <c r="S2" s="19" t="s">
        <v>18</v>
      </c>
    </row>
    <row r="3" spans="1:202" s="1" customFormat="1">
      <c r="A3" s="54" t="s">
        <v>19</v>
      </c>
      <c r="B3" s="55"/>
      <c r="C3" s="4">
        <f>C4</f>
        <v>29</v>
      </c>
      <c r="D3" s="4">
        <f t="shared" ref="D3:S3" si="0">D4</f>
        <v>0</v>
      </c>
      <c r="E3" s="4">
        <f t="shared" si="0"/>
        <v>12</v>
      </c>
      <c r="F3" s="4">
        <f t="shared" si="0"/>
        <v>9</v>
      </c>
      <c r="G3" s="4">
        <f t="shared" si="0"/>
        <v>6</v>
      </c>
      <c r="H3" s="4">
        <f t="shared" si="0"/>
        <v>0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2</v>
      </c>
      <c r="M3" s="4">
        <f t="shared" si="0"/>
        <v>0</v>
      </c>
      <c r="N3" s="4">
        <f t="shared" si="0"/>
        <v>0</v>
      </c>
      <c r="O3" s="4">
        <f t="shared" si="0"/>
        <v>0</v>
      </c>
      <c r="P3" s="4">
        <f t="shared" si="0"/>
        <v>0</v>
      </c>
      <c r="Q3" s="4">
        <f t="shared" si="0"/>
        <v>0</v>
      </c>
      <c r="R3" s="4">
        <f t="shared" si="0"/>
        <v>0</v>
      </c>
      <c r="S3" s="4">
        <f t="shared" si="0"/>
        <v>0</v>
      </c>
    </row>
    <row r="4" spans="1:202" s="2" customFormat="1">
      <c r="A4" s="5">
        <v>2</v>
      </c>
      <c r="B4" s="6" t="s">
        <v>21</v>
      </c>
      <c r="C4" s="4">
        <f t="shared" ref="C4:S4" si="1">SUM(C5:C16)</f>
        <v>29</v>
      </c>
      <c r="D4" s="4">
        <f t="shared" si="1"/>
        <v>0</v>
      </c>
      <c r="E4" s="4">
        <f t="shared" si="1"/>
        <v>12</v>
      </c>
      <c r="F4" s="4">
        <f t="shared" si="1"/>
        <v>9</v>
      </c>
      <c r="G4" s="4">
        <f t="shared" si="1"/>
        <v>6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2</v>
      </c>
      <c r="M4" s="4">
        <f t="shared" si="1"/>
        <v>0</v>
      </c>
      <c r="N4" s="4">
        <f t="shared" si="1"/>
        <v>0</v>
      </c>
      <c r="O4" s="4">
        <f t="shared" si="1"/>
        <v>0</v>
      </c>
      <c r="P4" s="4">
        <f t="shared" si="1"/>
        <v>0</v>
      </c>
      <c r="Q4" s="4">
        <f t="shared" si="1"/>
        <v>0</v>
      </c>
      <c r="R4" s="4">
        <f t="shared" si="1"/>
        <v>0</v>
      </c>
      <c r="S4" s="4">
        <f t="shared" si="1"/>
        <v>0</v>
      </c>
      <c r="GT4" s="10">
        <f>SUM(A4:GS4)</f>
        <v>60</v>
      </c>
    </row>
    <row r="5" spans="1:202" s="25" customFormat="1">
      <c r="A5" s="22"/>
      <c r="B5" s="23" t="s">
        <v>25</v>
      </c>
      <c r="C5" s="24">
        <f>SUM(D5:S5)</f>
        <v>1</v>
      </c>
      <c r="D5" s="24"/>
      <c r="E5" s="24">
        <v>1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GT5" s="28"/>
    </row>
    <row r="6" spans="1:202" s="25" customFormat="1">
      <c r="A6" s="22"/>
      <c r="B6" s="23" t="s">
        <v>26</v>
      </c>
      <c r="C6" s="24">
        <f t="shared" ref="C6:C16" si="2">SUM(D6:S6)</f>
        <v>2</v>
      </c>
      <c r="D6" s="24"/>
      <c r="E6" s="24">
        <v>1</v>
      </c>
      <c r="F6" s="24">
        <v>1</v>
      </c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GT6" s="28"/>
    </row>
    <row r="7" spans="1:202" s="25" customFormat="1">
      <c r="A7" s="22"/>
      <c r="B7" s="23" t="s">
        <v>31</v>
      </c>
      <c r="C7" s="24">
        <f t="shared" si="2"/>
        <v>2</v>
      </c>
      <c r="D7" s="24"/>
      <c r="E7" s="24"/>
      <c r="F7" s="24">
        <v>1</v>
      </c>
      <c r="G7" s="24">
        <v>1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GT7" s="28"/>
    </row>
    <row r="8" spans="1:202" s="3" customFormat="1">
      <c r="A8" s="13"/>
      <c r="B8" s="15" t="s">
        <v>41</v>
      </c>
      <c r="C8" s="24">
        <f t="shared" si="2"/>
        <v>2</v>
      </c>
      <c r="D8" s="14"/>
      <c r="E8" s="14">
        <v>1</v>
      </c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GT8" s="21"/>
    </row>
    <row r="9" spans="1:202" s="3" customFormat="1">
      <c r="A9" s="13"/>
      <c r="B9" s="15" t="s">
        <v>42</v>
      </c>
      <c r="C9" s="24">
        <f t="shared" si="2"/>
        <v>1</v>
      </c>
      <c r="D9" s="14"/>
      <c r="E9" s="14"/>
      <c r="F9" s="14"/>
      <c r="G9" s="14">
        <v>1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GT9" s="21"/>
    </row>
    <row r="10" spans="1:202" s="3" customFormat="1">
      <c r="A10" s="13"/>
      <c r="B10" s="23" t="s">
        <v>70</v>
      </c>
      <c r="C10" s="24">
        <f t="shared" si="2"/>
        <v>2</v>
      </c>
      <c r="D10" s="14"/>
      <c r="E10" s="14"/>
      <c r="F10" s="14">
        <v>1</v>
      </c>
      <c r="G10" s="14">
        <v>1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GT10" s="21"/>
    </row>
    <row r="11" spans="1:202" s="3" customFormat="1">
      <c r="A11" s="13"/>
      <c r="B11" s="41" t="s">
        <v>46</v>
      </c>
      <c r="C11" s="24">
        <f t="shared" si="2"/>
        <v>3</v>
      </c>
      <c r="D11" s="14"/>
      <c r="E11" s="14">
        <v>1</v>
      </c>
      <c r="F11" s="14">
        <v>1</v>
      </c>
      <c r="G11" s="14">
        <v>1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GT11" s="21"/>
    </row>
    <row r="12" spans="1:202" s="3" customFormat="1">
      <c r="A12" s="13"/>
      <c r="B12" s="41" t="s">
        <v>47</v>
      </c>
      <c r="C12" s="24">
        <f t="shared" si="2"/>
        <v>3</v>
      </c>
      <c r="D12" s="14"/>
      <c r="E12" s="14">
        <v>1</v>
      </c>
      <c r="F12" s="14">
        <v>1</v>
      </c>
      <c r="G12" s="14">
        <v>1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GT12" s="21"/>
    </row>
    <row r="13" spans="1:202" s="25" customFormat="1">
      <c r="A13" s="22"/>
      <c r="B13" s="23" t="s">
        <v>61</v>
      </c>
      <c r="C13" s="24">
        <f t="shared" si="2"/>
        <v>4</v>
      </c>
      <c r="D13" s="24"/>
      <c r="E13" s="24">
        <v>2</v>
      </c>
      <c r="F13" s="24"/>
      <c r="G13" s="24">
        <v>1</v>
      </c>
      <c r="H13" s="24"/>
      <c r="I13" s="24"/>
      <c r="J13" s="24"/>
      <c r="K13" s="24"/>
      <c r="L13" s="24">
        <v>1</v>
      </c>
      <c r="M13" s="24"/>
      <c r="N13" s="24"/>
      <c r="O13" s="24"/>
      <c r="P13" s="24"/>
      <c r="Q13" s="24"/>
      <c r="R13" s="24"/>
      <c r="S13" s="24"/>
      <c r="GT13" s="28"/>
    </row>
    <row r="14" spans="1:202" s="25" customFormat="1">
      <c r="A14" s="22"/>
      <c r="B14" s="23" t="s">
        <v>62</v>
      </c>
      <c r="C14" s="24">
        <f t="shared" si="2"/>
        <v>1</v>
      </c>
      <c r="D14" s="24"/>
      <c r="E14" s="24">
        <v>1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GT14" s="28"/>
    </row>
    <row r="15" spans="1:202" s="25" customFormat="1">
      <c r="A15" s="22"/>
      <c r="B15" s="23" t="s">
        <v>74</v>
      </c>
      <c r="C15" s="24">
        <f t="shared" si="2"/>
        <v>1</v>
      </c>
      <c r="D15" s="24"/>
      <c r="E15" s="24"/>
      <c r="F15" s="24"/>
      <c r="G15" s="24"/>
      <c r="H15" s="24"/>
      <c r="I15" s="24"/>
      <c r="J15" s="24"/>
      <c r="K15" s="24"/>
      <c r="L15" s="24">
        <v>1</v>
      </c>
      <c r="M15" s="24"/>
      <c r="N15" s="24"/>
      <c r="O15" s="24"/>
      <c r="P15" s="24"/>
      <c r="Q15" s="24"/>
      <c r="R15" s="24"/>
      <c r="S15" s="24"/>
      <c r="GT15" s="28"/>
    </row>
    <row r="16" spans="1:202" s="3" customFormat="1">
      <c r="A16" s="13"/>
      <c r="B16" s="23" t="s">
        <v>69</v>
      </c>
      <c r="C16" s="24">
        <f t="shared" si="2"/>
        <v>7</v>
      </c>
      <c r="D16" s="14"/>
      <c r="E16" s="14">
        <v>4</v>
      </c>
      <c r="F16" s="14">
        <v>3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GT16" s="21"/>
    </row>
  </sheetData>
  <mergeCells count="2">
    <mergeCell ref="A1:S1"/>
    <mergeCell ref="A3:B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T12"/>
  <sheetViews>
    <sheetView tabSelected="1" workbookViewId="0">
      <pane ySplit="4" topLeftCell="A5" activePane="bottomLeft" state="frozen"/>
      <selection pane="bottomLeft" activeCell="B11" sqref="B11"/>
    </sheetView>
  </sheetViews>
  <sheetFormatPr defaultColWidth="9" defaultRowHeight="13.5"/>
  <cols>
    <col min="1" max="1" width="4.375" customWidth="1"/>
    <col min="2" max="2" width="17.875" customWidth="1"/>
    <col min="3" max="3" width="6.5" customWidth="1"/>
    <col min="4" max="4" width="5.125" customWidth="1"/>
    <col min="5" max="5" width="5.5" customWidth="1"/>
    <col min="6" max="6" width="6.25" customWidth="1"/>
    <col min="7" max="16" width="5.125" customWidth="1"/>
    <col min="17" max="17" width="5.25" customWidth="1"/>
    <col min="18" max="18" width="5.5" customWidth="1"/>
    <col min="19" max="19" width="6.125" customWidth="1"/>
  </cols>
  <sheetData>
    <row r="1" spans="1:202" ht="35.25" customHeight="1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2" s="11" customFormat="1" ht="4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9" t="s">
        <v>16</v>
      </c>
      <c r="R2" s="19" t="s">
        <v>17</v>
      </c>
      <c r="S2" s="19" t="s">
        <v>18</v>
      </c>
    </row>
    <row r="3" spans="1:202" s="1" customFormat="1" ht="18.75" customHeight="1">
      <c r="A3" s="54" t="s">
        <v>19</v>
      </c>
      <c r="B3" s="55"/>
      <c r="C3" s="4">
        <f>SUM(D3:S3)</f>
        <v>20</v>
      </c>
      <c r="D3" s="4">
        <f t="shared" ref="D3:S3" si="0">D4+D9</f>
        <v>0</v>
      </c>
      <c r="E3" s="4">
        <f t="shared" si="0"/>
        <v>3</v>
      </c>
      <c r="F3" s="4">
        <f t="shared" si="0"/>
        <v>4</v>
      </c>
      <c r="G3" s="4">
        <f t="shared" si="0"/>
        <v>3</v>
      </c>
      <c r="H3" s="4">
        <f t="shared" si="0"/>
        <v>1</v>
      </c>
      <c r="I3" s="4">
        <f t="shared" si="0"/>
        <v>0</v>
      </c>
      <c r="J3" s="4">
        <f t="shared" si="0"/>
        <v>0</v>
      </c>
      <c r="K3" s="4">
        <f t="shared" si="0"/>
        <v>0</v>
      </c>
      <c r="L3" s="4">
        <f t="shared" si="0"/>
        <v>1</v>
      </c>
      <c r="M3" s="4">
        <f t="shared" si="0"/>
        <v>0</v>
      </c>
      <c r="N3" s="4">
        <f t="shared" si="0"/>
        <v>3</v>
      </c>
      <c r="O3" s="4">
        <f t="shared" si="0"/>
        <v>3</v>
      </c>
      <c r="P3" s="4">
        <f t="shared" si="0"/>
        <v>2</v>
      </c>
      <c r="Q3" s="4">
        <f t="shared" si="0"/>
        <v>0</v>
      </c>
      <c r="R3" s="4">
        <f t="shared" si="0"/>
        <v>0</v>
      </c>
      <c r="S3" s="4">
        <f t="shared" si="0"/>
        <v>0</v>
      </c>
    </row>
    <row r="4" spans="1:202" s="2" customFormat="1" ht="18.75" customHeight="1">
      <c r="A4" s="5">
        <v>1</v>
      </c>
      <c r="B4" s="6" t="s">
        <v>20</v>
      </c>
      <c r="C4" s="4">
        <f>SUM(C5:C8)</f>
        <v>10</v>
      </c>
      <c r="D4" s="4">
        <f t="shared" ref="D4:S4" si="1">SUM(D5:D8)</f>
        <v>0</v>
      </c>
      <c r="E4" s="4">
        <f t="shared" si="1"/>
        <v>1</v>
      </c>
      <c r="F4" s="4">
        <f t="shared" si="1"/>
        <v>0</v>
      </c>
      <c r="G4" s="4">
        <f t="shared" si="1"/>
        <v>0</v>
      </c>
      <c r="H4" s="4">
        <f t="shared" si="1"/>
        <v>0</v>
      </c>
      <c r="I4" s="4">
        <f t="shared" si="1"/>
        <v>0</v>
      </c>
      <c r="J4" s="4">
        <f t="shared" si="1"/>
        <v>0</v>
      </c>
      <c r="K4" s="4">
        <f t="shared" si="1"/>
        <v>0</v>
      </c>
      <c r="L4" s="4">
        <f t="shared" si="1"/>
        <v>1</v>
      </c>
      <c r="M4" s="4">
        <f t="shared" si="1"/>
        <v>0</v>
      </c>
      <c r="N4" s="4">
        <f t="shared" si="1"/>
        <v>3</v>
      </c>
      <c r="O4" s="4">
        <f t="shared" si="1"/>
        <v>3</v>
      </c>
      <c r="P4" s="4">
        <f t="shared" si="1"/>
        <v>2</v>
      </c>
      <c r="Q4" s="4">
        <f t="shared" si="1"/>
        <v>0</v>
      </c>
      <c r="R4" s="4">
        <f t="shared" si="1"/>
        <v>0</v>
      </c>
      <c r="S4" s="4">
        <f t="shared" si="1"/>
        <v>0</v>
      </c>
    </row>
    <row r="5" spans="1:202" s="30" customFormat="1" ht="18.75" customHeight="1">
      <c r="A5" s="29"/>
      <c r="B5" s="15" t="s">
        <v>55</v>
      </c>
      <c r="C5" s="14">
        <f>SUM(D5:S5)</f>
        <v>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>
        <v>1</v>
      </c>
      <c r="Q5" s="27"/>
      <c r="R5" s="27"/>
      <c r="S5" s="27"/>
    </row>
    <row r="6" spans="1:202" s="3" customFormat="1" ht="18.75" customHeight="1">
      <c r="A6" s="13"/>
      <c r="B6" s="15" t="s">
        <v>56</v>
      </c>
      <c r="C6" s="14">
        <f t="shared" ref="C6:C8" si="2">SUM(D6:S6)</f>
        <v>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v>1</v>
      </c>
      <c r="O6" s="14">
        <v>1</v>
      </c>
      <c r="P6" s="14"/>
      <c r="Q6" s="14"/>
      <c r="R6" s="14"/>
      <c r="S6" s="14"/>
    </row>
    <row r="7" spans="1:202" s="3" customFormat="1" ht="18.75" customHeight="1">
      <c r="A7" s="13"/>
      <c r="B7" s="15" t="s">
        <v>57</v>
      </c>
      <c r="C7" s="14">
        <f t="shared" si="2"/>
        <v>3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v>1</v>
      </c>
      <c r="O7" s="14">
        <v>1</v>
      </c>
      <c r="P7" s="14">
        <v>1</v>
      </c>
      <c r="Q7" s="14"/>
      <c r="R7" s="14"/>
      <c r="S7" s="14"/>
    </row>
    <row r="8" spans="1:202" s="3" customFormat="1" ht="18.75" customHeight="1">
      <c r="A8" s="13"/>
      <c r="B8" s="23" t="s">
        <v>60</v>
      </c>
      <c r="C8" s="14">
        <f t="shared" si="2"/>
        <v>4</v>
      </c>
      <c r="D8" s="14"/>
      <c r="E8" s="43">
        <v>1</v>
      </c>
      <c r="F8" s="14"/>
      <c r="G8" s="14"/>
      <c r="H8" s="14"/>
      <c r="I8" s="14"/>
      <c r="J8" s="14"/>
      <c r="K8" s="14"/>
      <c r="L8" s="43">
        <v>1</v>
      </c>
      <c r="M8" s="14"/>
      <c r="N8" s="14">
        <v>1</v>
      </c>
      <c r="O8" s="14">
        <v>1</v>
      </c>
      <c r="P8" s="14"/>
      <c r="Q8" s="14"/>
      <c r="R8" s="14"/>
      <c r="S8" s="14"/>
    </row>
    <row r="9" spans="1:202" s="2" customFormat="1" ht="18.75" customHeight="1">
      <c r="A9" s="5">
        <v>2</v>
      </c>
      <c r="B9" s="6" t="s">
        <v>21</v>
      </c>
      <c r="C9" s="4">
        <f>SUM(C10:C12)</f>
        <v>10</v>
      </c>
      <c r="D9" s="4">
        <f t="shared" ref="D9:S9" si="3">SUM(D10:D12)</f>
        <v>0</v>
      </c>
      <c r="E9" s="4">
        <f t="shared" si="3"/>
        <v>2</v>
      </c>
      <c r="F9" s="4">
        <f t="shared" si="3"/>
        <v>4</v>
      </c>
      <c r="G9" s="4">
        <f t="shared" si="3"/>
        <v>3</v>
      </c>
      <c r="H9" s="4">
        <f t="shared" si="3"/>
        <v>1</v>
      </c>
      <c r="I9" s="4">
        <f t="shared" si="3"/>
        <v>0</v>
      </c>
      <c r="J9" s="4">
        <f t="shared" si="3"/>
        <v>0</v>
      </c>
      <c r="K9" s="4">
        <f t="shared" si="3"/>
        <v>0</v>
      </c>
      <c r="L9" s="4">
        <f t="shared" si="3"/>
        <v>0</v>
      </c>
      <c r="M9" s="4">
        <f t="shared" si="3"/>
        <v>0</v>
      </c>
      <c r="N9" s="4">
        <f t="shared" si="3"/>
        <v>0</v>
      </c>
      <c r="O9" s="4">
        <f t="shared" si="3"/>
        <v>0</v>
      </c>
      <c r="P9" s="4">
        <f t="shared" si="3"/>
        <v>0</v>
      </c>
      <c r="Q9" s="4">
        <f t="shared" si="3"/>
        <v>0</v>
      </c>
      <c r="R9" s="4">
        <f t="shared" si="3"/>
        <v>0</v>
      </c>
      <c r="S9" s="4">
        <f t="shared" si="3"/>
        <v>0</v>
      </c>
      <c r="GT9" s="10">
        <f>SUM(A9:GS9)</f>
        <v>22</v>
      </c>
    </row>
    <row r="10" spans="1:202" s="25" customFormat="1" ht="18.75" customHeight="1">
      <c r="A10" s="22"/>
      <c r="B10" s="59" t="s">
        <v>89</v>
      </c>
      <c r="C10" s="24">
        <v>6</v>
      </c>
      <c r="D10" s="24"/>
      <c r="E10" s="24"/>
      <c r="F10" s="24">
        <v>3</v>
      </c>
      <c r="G10" s="24">
        <v>2</v>
      </c>
      <c r="H10" s="24">
        <v>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GT10" s="28"/>
    </row>
    <row r="11" spans="1:202" s="25" customFormat="1" ht="18.75" customHeight="1">
      <c r="A11" s="22"/>
      <c r="B11" s="23" t="s">
        <v>58</v>
      </c>
      <c r="C11" s="24">
        <v>2</v>
      </c>
      <c r="D11" s="24"/>
      <c r="E11" s="24">
        <v>1</v>
      </c>
      <c r="F11" s="24"/>
      <c r="G11" s="24">
        <v>1</v>
      </c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GT11" s="28"/>
    </row>
    <row r="12" spans="1:202" s="25" customFormat="1" ht="18.75" customHeight="1">
      <c r="A12" s="22"/>
      <c r="B12" s="23" t="s">
        <v>59</v>
      </c>
      <c r="C12" s="24">
        <v>2</v>
      </c>
      <c r="D12" s="24"/>
      <c r="E12" s="24">
        <v>1</v>
      </c>
      <c r="F12" s="24">
        <v>1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GT12" s="28"/>
    </row>
  </sheetData>
  <mergeCells count="2">
    <mergeCell ref="A1:S1"/>
    <mergeCell ref="A3:B3"/>
  </mergeCells>
  <phoneticPr fontId="8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workbookViewId="0">
      <pane ySplit="1" topLeftCell="A2" activePane="bottomLeft" state="frozen"/>
      <selection pane="bottomLeft" activeCell="C19" sqref="C19"/>
    </sheetView>
  </sheetViews>
  <sheetFormatPr defaultColWidth="9" defaultRowHeight="13.5"/>
  <cols>
    <col min="1" max="1" width="13.125" customWidth="1"/>
    <col min="2" max="2" width="27.375" customWidth="1"/>
    <col min="3" max="3" width="16.125" customWidth="1"/>
    <col min="4" max="4" width="5.125" customWidth="1"/>
    <col min="5" max="5" width="5.5" customWidth="1"/>
    <col min="6" max="6" width="6.25" customWidth="1"/>
    <col min="7" max="16" width="5.125" customWidth="1"/>
    <col min="17" max="17" width="5.25" customWidth="1"/>
    <col min="18" max="18" width="5.5" customWidth="1"/>
    <col min="19" max="19" width="6.125" customWidth="1"/>
  </cols>
  <sheetData>
    <row r="1" spans="1:19" ht="35.25" customHeight="1">
      <c r="A1" s="58" t="s">
        <v>77</v>
      </c>
      <c r="B1" s="58"/>
      <c r="C1" s="58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s="11" customFormat="1" ht="33.75" customHeight="1">
      <c r="A2" s="51" t="s">
        <v>78</v>
      </c>
      <c r="B2" s="51" t="s">
        <v>79</v>
      </c>
      <c r="C2" s="51" t="s">
        <v>80</v>
      </c>
    </row>
    <row r="3" spans="1:19" ht="33.75" customHeight="1">
      <c r="A3" s="56" t="s">
        <v>81</v>
      </c>
      <c r="B3" s="57"/>
      <c r="C3" s="52">
        <f>SUM(C4:C10)</f>
        <v>25</v>
      </c>
    </row>
    <row r="4" spans="1:19" ht="33.75" customHeight="1">
      <c r="A4" s="52">
        <v>1</v>
      </c>
      <c r="B4" s="51" t="s">
        <v>82</v>
      </c>
      <c r="C4" s="52">
        <v>4</v>
      </c>
    </row>
    <row r="5" spans="1:19" ht="33.75" customHeight="1">
      <c r="A5" s="52">
        <v>2</v>
      </c>
      <c r="B5" s="51" t="s">
        <v>83</v>
      </c>
      <c r="C5" s="52">
        <v>3</v>
      </c>
    </row>
    <row r="6" spans="1:19" ht="33.75" customHeight="1">
      <c r="A6" s="52">
        <v>3</v>
      </c>
      <c r="B6" s="51" t="s">
        <v>84</v>
      </c>
      <c r="C6" s="52">
        <v>4</v>
      </c>
    </row>
    <row r="7" spans="1:19" ht="33.75" customHeight="1">
      <c r="A7" s="52">
        <v>4</v>
      </c>
      <c r="B7" s="51" t="s">
        <v>85</v>
      </c>
      <c r="C7" s="52">
        <v>2</v>
      </c>
    </row>
    <row r="8" spans="1:19" ht="33.75" customHeight="1">
      <c r="A8" s="52">
        <v>5</v>
      </c>
      <c r="B8" s="51" t="s">
        <v>86</v>
      </c>
      <c r="C8" s="52">
        <v>2</v>
      </c>
    </row>
    <row r="9" spans="1:19" ht="33.75" customHeight="1">
      <c r="A9" s="52">
        <v>6</v>
      </c>
      <c r="B9" s="51" t="s">
        <v>87</v>
      </c>
      <c r="C9" s="52">
        <v>5</v>
      </c>
    </row>
    <row r="10" spans="1:19" ht="33.75" customHeight="1">
      <c r="A10" s="52">
        <v>7</v>
      </c>
      <c r="B10" s="51" t="s">
        <v>88</v>
      </c>
      <c r="C10" s="52">
        <v>5</v>
      </c>
    </row>
  </sheetData>
  <mergeCells count="2">
    <mergeCell ref="A3:B3"/>
    <mergeCell ref="A1:C1"/>
  </mergeCells>
  <phoneticPr fontId="5" type="noConversion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自主招聘</vt:lpstr>
      <vt:lpstr>新机制</vt:lpstr>
      <vt:lpstr>城区</vt:lpstr>
      <vt:lpstr>幼儿园</vt:lpstr>
      <vt:lpstr>新机制!Print_Titles</vt:lpstr>
      <vt:lpstr>自主招聘!Print_Titles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China</cp:lastModifiedBy>
  <cp:lastPrinted>2022-08-28T00:22:42Z</cp:lastPrinted>
  <dcterms:created xsi:type="dcterms:W3CDTF">2020-03-25T02:07:00Z</dcterms:created>
  <dcterms:modified xsi:type="dcterms:W3CDTF">2022-08-28T00:22:45Z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